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4TO TRIMESTRE 2024\LDF\"/>
    </mc:Choice>
  </mc:AlternateContent>
  <bookViews>
    <workbookView xWindow="0" yWindow="0" windowWidth="28800" windowHeight="1231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B57" i="1"/>
  <c r="B59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21" i="1"/>
  <c r="D23" i="1" s="1"/>
  <c r="D25" i="1" s="1"/>
  <c r="D33" i="1" s="1"/>
  <c r="C21" i="1"/>
  <c r="C23" i="1" s="1"/>
  <c r="C25" i="1" s="1"/>
  <c r="C33" i="1" s="1"/>
  <c r="B21" i="1"/>
  <c r="B23" i="1" s="1"/>
  <c r="B25" i="1" s="1"/>
  <c r="B33" i="1" s="1"/>
  <c r="D17" i="1"/>
  <c r="C17" i="1"/>
  <c r="B17" i="1"/>
  <c r="D13" i="1"/>
  <c r="C13" i="1"/>
  <c r="B13" i="1"/>
  <c r="D8" i="1"/>
  <c r="C8" i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<sst xmlns="http://schemas.openxmlformats.org/spreadsheetml/2006/main" count="67" uniqueCount="46">
  <si>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</si>
  <si>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</si>
  <si>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</si>
  <si>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31 de Diciembre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</si>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</sst>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409123379</v>
      </c>
      <c r="C8" s="18">
        <f>SUM(C9:C11)</f>
        <v>457608052.63999999</v>
      </c>
      <c r="D8" s="18">
        <f>SUM(D9:D11)</f>
        <v>436998431.89999998</v>
      </c>
      <c r="E8" s="7"/>
    </row>
    <row r="9" spans="1:11" ht="15.2" customHeight="1" x14ac:dyDescent="0.25">
      <c r="A9" s="19" t="s">
        <v>10</v>
      </c>
      <c r="B9" s="20">
        <v>210311689.5</v>
      </c>
      <c r="C9" s="20">
        <v>246548189.63999999</v>
      </c>
      <c r="D9" s="20">
        <v>225938568.90000001</v>
      </c>
      <c r="E9" s="7"/>
    </row>
    <row r="10" spans="1:11" ht="15.2" customHeight="1" x14ac:dyDescent="0.25">
      <c r="A10" s="19" t="s">
        <v>11</v>
      </c>
      <c r="B10" s="20">
        <v>198811689.5</v>
      </c>
      <c r="C10" s="20">
        <v>211059863</v>
      </c>
      <c r="D10" s="20">
        <v>211059863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409123379</v>
      </c>
      <c r="C13" s="23">
        <f>C14+C15</f>
        <v>456767514.37</v>
      </c>
      <c r="D13" s="23">
        <f>D14+D15</f>
        <v>422964958.81</v>
      </c>
      <c r="E13" s="7"/>
    </row>
    <row r="14" spans="1:11" ht="15.2" customHeight="1" x14ac:dyDescent="0.25">
      <c r="A14" s="19" t="s">
        <v>14</v>
      </c>
      <c r="B14" s="20">
        <v>210311689.5</v>
      </c>
      <c r="C14" s="20">
        <v>245707651.37</v>
      </c>
      <c r="D14" s="20">
        <v>224550964.94999999</v>
      </c>
      <c r="E14" s="7"/>
    </row>
    <row r="15" spans="1:11" ht="15.2" customHeight="1" x14ac:dyDescent="0.25">
      <c r="A15" s="19" t="s">
        <v>15</v>
      </c>
      <c r="B15" s="20">
        <v>198811689.5</v>
      </c>
      <c r="C15" s="20">
        <v>211059863</v>
      </c>
      <c r="D15" s="20">
        <v>198413993.86000001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365810.01</v>
      </c>
      <c r="D17" s="23">
        <f>D18+D19</f>
        <v>304892.82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365810.01</v>
      </c>
      <c r="D18" s="20">
        <v>304892.82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1206348.2799999809</v>
      </c>
      <c r="D21" s="23">
        <f>D8-D13+D17</f>
        <v>14338365.909999974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1206348.2799999809</v>
      </c>
      <c r="D23" s="23">
        <f>D21-D11</f>
        <v>14338365.909999974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840538.26999998093</v>
      </c>
      <c r="D25" s="23">
        <f>D23-D17</f>
        <v>14033473.089999974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840538.26999998093</v>
      </c>
      <c r="D33" s="35">
        <f>D25+D29</f>
        <v>14033473.089999974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210311689.5</v>
      </c>
      <c r="C48" s="39">
        <f>C9</f>
        <v>246548189.63999999</v>
      </c>
      <c r="D48" s="39">
        <f>D9</f>
        <v>225938568.90000001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210311689.5</v>
      </c>
      <c r="C53" s="33">
        <f>C14</f>
        <v>245707651.37</v>
      </c>
      <c r="D53" s="33">
        <f>D14</f>
        <v>224550964.94999999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365810.01</v>
      </c>
      <c r="D55" s="33">
        <f>D18</f>
        <v>304892.82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1206348.2799999809</v>
      </c>
      <c r="D57" s="35">
        <f>D48+D49-D53+D55</f>
        <v>1692496.7700000179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1206348.2799999809</v>
      </c>
      <c r="D59" s="35">
        <f>D57-D49</f>
        <v>1692496.7700000179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198811689.5</v>
      </c>
      <c r="C63" s="42">
        <f>C10</f>
        <v>211059863</v>
      </c>
      <c r="D63" s="42">
        <f>D10</f>
        <v>211059863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198811689.5</v>
      </c>
      <c r="C68" s="20">
        <f>C15</f>
        <v>211059863</v>
      </c>
      <c r="D68" s="20">
        <f>D15</f>
        <v>198413993.86000001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0</v>
      </c>
      <c r="D72" s="23">
        <f>D63+D64-D68+D70</f>
        <v>12645869.139999986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0</v>
      </c>
      <c r="D74" s="23">
        <f>D72-D64</f>
        <v>12645869.139999986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2025-01-31T14:27:41Z</dcterms:created>
  <dcterms:modified xsi:type="dcterms:W3CDTF">2025-01-31T14:28:16Z</dcterms:modified>
</cp:coreProperties>
</file>